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ограмма" sheetId="3" r:id="rId1"/>
    <sheet name="Лист1" sheetId="4" r:id="rId2"/>
  </sheets>
  <definedNames>
    <definedName name="_xlnm.Print_Area" localSheetId="0">программа!$A$5:$K$22</definedName>
  </definedNames>
  <calcPr calcId="152511"/>
</workbook>
</file>

<file path=xl/calcChain.xml><?xml version="1.0" encoding="utf-8"?>
<calcChain xmlns="http://schemas.openxmlformats.org/spreadsheetml/2006/main">
  <c r="E19" i="3" l="1"/>
  <c r="K17" i="3" l="1"/>
  <c r="H17" i="3"/>
  <c r="C18" i="3"/>
  <c r="C21" i="3" s="1"/>
  <c r="K18" i="3"/>
  <c r="I18" i="3"/>
  <c r="I21" i="3" s="1"/>
  <c r="H18" i="3"/>
  <c r="F18" i="3"/>
  <c r="F21" i="3" s="1"/>
  <c r="E18" i="3"/>
  <c r="E21" i="3" s="1"/>
  <c r="H21" i="3" l="1"/>
  <c r="K21" i="3"/>
</calcChain>
</file>

<file path=xl/sharedStrings.xml><?xml version="1.0" encoding="utf-8"?>
<sst xmlns="http://schemas.openxmlformats.org/spreadsheetml/2006/main" count="35" uniqueCount="29">
  <si>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</si>
  <si>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</si>
  <si>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</si>
  <si>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</si>
  <si>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</si>
  <si>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</si>
  <si>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</si>
  <si>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</si>
  <si>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</si>
  <si>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</si>
  <si>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</si>
  <si>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</si>
  <si>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</si>
  <si>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Программа муниципальных заимствований города Глазова</t>
  </si>
  <si>
    <t>-для частичного покрытия дефицита бюджета   города Глазова;</t>
  </si>
  <si>
    <t>на 2025 год и на плановый период 2026 и 2027 годов</t>
  </si>
  <si>
    <t>Объем привлечения средств в бюджет города Глазова  в 2027 году</t>
  </si>
  <si>
    <t>- на пополнение остатков средств на счете бюджета города Глазова</t>
  </si>
  <si>
    <t>руб.</t>
  </si>
  <si>
    <t>от</t>
  </si>
  <si>
    <t>17.12.2024 года</t>
  </si>
  <si>
    <t xml:space="preserve"> № 593</t>
  </si>
  <si>
    <t>Объем погашения муниципальных долговых обязательств   города Глазова в 2027 году</t>
  </si>
  <si>
    <t xml:space="preserve">Сумма </t>
  </si>
  <si>
    <t>Объем погашения муниципальных долговых обязательств   города Глазова в 2025 году</t>
  </si>
  <si>
    <t>Объем погашения муниципальных долговых обязательств   города Глазова в 2026 году</t>
  </si>
  <si>
    <t>к решению Глазовской городской Думы</t>
  </si>
  <si>
    <t>Приложение 3</t>
  </si>
  <si>
    <t>от  26 марта  2025 года №  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</si>
</sst>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3" xfId="0" applyNumberFormat="1" applyFont="1" applyBorder="1" applyAlignment="1">
      <alignment vertical="center" wrapText="1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right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selection activeCell="C5" sqref="C5"/>
    </sheetView>
  </sheetViews>
  <sheetFormatPr defaultRowHeight="15" x14ac:dyDescent="0.25"/>
  <cols>
    <col min="1" max="1" width="7.28515625" customWidth="1"/>
    <col min="2" max="2" width="50" customWidth="1"/>
    <col min="3" max="3" width="17.28515625" customWidth="1"/>
    <col min="4" max="4" width="15.28515625" customWidth="1"/>
    <col min="5" max="5" width="18" customWidth="1"/>
    <col min="6" max="6" width="16.42578125" customWidth="1"/>
    <col min="7" max="7" width="15.28515625" customWidth="1"/>
    <col min="8" max="8" width="18.28515625" customWidth="1"/>
    <col min="9" max="9" width="16.5703125" customWidth="1"/>
    <col min="10" max="10" width="15.7109375" customWidth="1"/>
    <col min="11" max="11" width="18.5703125" customWidth="1"/>
  </cols>
  <sheetData>
    <row r="1" spans="1:11" ht="15.75" x14ac:dyDescent="0.25">
      <c r="I1" s="24"/>
      <c r="J1" s="24"/>
      <c r="K1" s="24" t="s">
        <v>27</v>
      </c>
    </row>
    <row r="2" spans="1:11" ht="15.75" x14ac:dyDescent="0.25">
      <c r="I2" s="25" t="s">
        <v>26</v>
      </c>
      <c r="J2" s="25"/>
      <c r="K2" s="25"/>
    </row>
    <row r="3" spans="1:11" ht="15.75" x14ac:dyDescent="0.25">
      <c r="I3" s="25" t="s">
        <v>28</v>
      </c>
      <c r="J3" s="25"/>
      <c r="K3" s="25"/>
    </row>
    <row r="5" spans="1:11" ht="15.75" x14ac:dyDescent="0.25">
      <c r="B5" s="13"/>
      <c r="C5" s="13"/>
      <c r="D5" s="13"/>
      <c r="E5" s="13"/>
      <c r="F5" s="13"/>
      <c r="G5" s="13"/>
      <c r="H5" s="9"/>
      <c r="I5" s="13"/>
      <c r="J5" s="13"/>
      <c r="K5" s="9" t="s">
        <v>8</v>
      </c>
    </row>
    <row r="6" spans="1:11" ht="15.75" x14ac:dyDescent="0.25">
      <c r="B6" s="13"/>
      <c r="C6" s="13"/>
      <c r="D6" s="13"/>
      <c r="E6" s="13"/>
      <c r="F6" s="13"/>
      <c r="G6" s="13"/>
      <c r="H6" s="9"/>
      <c r="I6" s="13"/>
      <c r="J6" s="13"/>
      <c r="K6" s="9" t="s">
        <v>5</v>
      </c>
    </row>
    <row r="7" spans="1:11" ht="15.75" x14ac:dyDescent="0.25">
      <c r="B7" s="13"/>
      <c r="C7" s="13"/>
      <c r="D7" s="13"/>
      <c r="E7" s="13"/>
      <c r="F7" s="13"/>
      <c r="G7" s="13"/>
      <c r="H7" s="9"/>
      <c r="I7" s="9" t="s">
        <v>19</v>
      </c>
      <c r="J7" s="22" t="s">
        <v>20</v>
      </c>
      <c r="K7" s="23" t="s">
        <v>21</v>
      </c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10" spans="1:11" ht="18.75" x14ac:dyDescent="0.3">
      <c r="A10" s="26" t="s">
        <v>13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1" spans="1:11" ht="18.75" x14ac:dyDescent="0.3">
      <c r="A11" s="26" t="s">
        <v>15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ht="15.75" x14ac:dyDescent="0.25">
      <c r="A12" s="9"/>
    </row>
    <row r="13" spans="1:11" x14ac:dyDescent="0.25">
      <c r="A13" s="14"/>
      <c r="B13" s="14"/>
      <c r="C13" s="14"/>
      <c r="D13" s="20"/>
      <c r="E13" s="10"/>
      <c r="F13" s="14"/>
      <c r="G13" s="20"/>
      <c r="H13" s="10"/>
      <c r="I13" s="14"/>
      <c r="J13" s="20"/>
      <c r="K13" s="15" t="s">
        <v>18</v>
      </c>
    </row>
    <row r="14" spans="1:11" ht="57.75" customHeight="1" x14ac:dyDescent="0.25">
      <c r="A14" s="27" t="s">
        <v>0</v>
      </c>
      <c r="B14" s="27" t="s">
        <v>1</v>
      </c>
      <c r="C14" s="27" t="s">
        <v>11</v>
      </c>
      <c r="D14" s="27"/>
      <c r="E14" s="27" t="s">
        <v>24</v>
      </c>
      <c r="F14" s="27" t="s">
        <v>12</v>
      </c>
      <c r="G14" s="27"/>
      <c r="H14" s="27" t="s">
        <v>25</v>
      </c>
      <c r="I14" s="27" t="s">
        <v>16</v>
      </c>
      <c r="J14" s="27"/>
      <c r="K14" s="27" t="s">
        <v>22</v>
      </c>
    </row>
    <row r="15" spans="1:11" ht="39" customHeight="1" x14ac:dyDescent="0.25">
      <c r="A15" s="27"/>
      <c r="B15" s="27"/>
      <c r="C15" s="28" t="s">
        <v>23</v>
      </c>
      <c r="D15" s="28" t="s">
        <v>10</v>
      </c>
      <c r="E15" s="27"/>
      <c r="F15" s="28" t="s">
        <v>23</v>
      </c>
      <c r="G15" s="28" t="s">
        <v>10</v>
      </c>
      <c r="H15" s="27"/>
      <c r="I15" s="28" t="s">
        <v>23</v>
      </c>
      <c r="J15" s="28" t="s">
        <v>10</v>
      </c>
      <c r="K15" s="27"/>
    </row>
    <row r="16" spans="1:11" ht="65.25" customHeight="1" x14ac:dyDescent="0.25">
      <c r="A16" s="27"/>
      <c r="B16" s="27"/>
      <c r="C16" s="29"/>
      <c r="D16" s="29"/>
      <c r="E16" s="27"/>
      <c r="F16" s="29"/>
      <c r="G16" s="29"/>
      <c r="H16" s="27"/>
      <c r="I16" s="29"/>
      <c r="J16" s="29"/>
      <c r="K16" s="27"/>
    </row>
    <row r="17" spans="1:12" ht="30" customHeight="1" x14ac:dyDescent="0.25">
      <c r="A17" s="4">
        <v>1</v>
      </c>
      <c r="B17" s="3" t="s">
        <v>2</v>
      </c>
      <c r="C17" s="11">
        <v>289889596.75</v>
      </c>
      <c r="D17" s="11" t="s">
        <v>9</v>
      </c>
      <c r="E17" s="11">
        <v>0</v>
      </c>
      <c r="F17" s="11">
        <v>421779193.5</v>
      </c>
      <c r="G17" s="11" t="s">
        <v>9</v>
      </c>
      <c r="H17" s="11">
        <f>C17</f>
        <v>289889596.75</v>
      </c>
      <c r="I17" s="11">
        <v>625558387</v>
      </c>
      <c r="J17" s="11" t="s">
        <v>9</v>
      </c>
      <c r="K17" s="11">
        <f>F17</f>
        <v>421779193.5</v>
      </c>
    </row>
    <row r="18" spans="1:12" ht="64.5" customHeight="1" x14ac:dyDescent="0.25">
      <c r="A18" s="4">
        <v>2</v>
      </c>
      <c r="B18" s="16" t="s">
        <v>3</v>
      </c>
      <c r="C18" s="12">
        <f t="shared" ref="C18:K18" si="0">C19+C20</f>
        <v>309000044</v>
      </c>
      <c r="D18" s="12"/>
      <c r="E18" s="11">
        <f t="shared" si="0"/>
        <v>523889640.75</v>
      </c>
      <c r="F18" s="12">
        <f t="shared" si="0"/>
        <v>0</v>
      </c>
      <c r="G18" s="12"/>
      <c r="H18" s="11">
        <f t="shared" si="0"/>
        <v>71889596.75</v>
      </c>
      <c r="I18" s="12">
        <f t="shared" si="0"/>
        <v>0</v>
      </c>
      <c r="J18" s="12"/>
      <c r="K18" s="11">
        <f t="shared" si="0"/>
        <v>143779193.5</v>
      </c>
    </row>
    <row r="19" spans="1:12" ht="54" customHeight="1" x14ac:dyDescent="0.25">
      <c r="A19" s="17" t="s">
        <v>6</v>
      </c>
      <c r="B19" s="21" t="s">
        <v>14</v>
      </c>
      <c r="C19" s="8">
        <v>0</v>
      </c>
      <c r="D19" s="8"/>
      <c r="E19" s="7">
        <f>101889596.75+113000000</f>
        <v>214889596.75</v>
      </c>
      <c r="F19" s="8">
        <v>0</v>
      </c>
      <c r="G19" s="8"/>
      <c r="H19" s="7">
        <v>71889596.75</v>
      </c>
      <c r="I19" s="8">
        <v>0</v>
      </c>
      <c r="J19" s="8"/>
      <c r="K19" s="7">
        <v>143779193.5</v>
      </c>
    </row>
    <row r="20" spans="1:12" ht="67.5" customHeight="1" x14ac:dyDescent="0.25">
      <c r="A20" s="17" t="s">
        <v>7</v>
      </c>
      <c r="B20" s="21" t="s">
        <v>17</v>
      </c>
      <c r="C20" s="8">
        <v>309000044</v>
      </c>
      <c r="D20" s="8"/>
      <c r="E20" s="8">
        <v>309000044</v>
      </c>
      <c r="F20" s="8">
        <v>0</v>
      </c>
      <c r="G20" s="8"/>
      <c r="H20" s="7">
        <v>0</v>
      </c>
      <c r="I20" s="8">
        <v>0</v>
      </c>
      <c r="J20" s="8"/>
      <c r="K20" s="7">
        <v>0</v>
      </c>
      <c r="L20" s="6"/>
    </row>
    <row r="21" spans="1:12" ht="26.25" customHeight="1" x14ac:dyDescent="0.25">
      <c r="A21" s="5"/>
      <c r="B21" s="19" t="s">
        <v>4</v>
      </c>
      <c r="C21" s="12">
        <f t="shared" ref="C21:K21" si="1">C17+C18</f>
        <v>598889640.75</v>
      </c>
      <c r="D21" s="12"/>
      <c r="E21" s="11">
        <f t="shared" si="1"/>
        <v>523889640.75</v>
      </c>
      <c r="F21" s="12">
        <f t="shared" si="1"/>
        <v>421779193.5</v>
      </c>
      <c r="G21" s="12"/>
      <c r="H21" s="11">
        <f t="shared" si="1"/>
        <v>361779193.5</v>
      </c>
      <c r="I21" s="12">
        <f t="shared" si="1"/>
        <v>625558387</v>
      </c>
      <c r="J21" s="12"/>
      <c r="K21" s="11">
        <f t="shared" si="1"/>
        <v>565558387</v>
      </c>
    </row>
    <row r="22" spans="1:12" ht="15.75" x14ac:dyDescent="0.25">
      <c r="A22" s="1"/>
    </row>
    <row r="23" spans="1:12" ht="15.75" x14ac:dyDescent="0.25">
      <c r="A23" s="1"/>
      <c r="C23" s="18"/>
      <c r="D23" s="18"/>
      <c r="F23" s="18"/>
      <c r="G23" s="18"/>
      <c r="I23" s="18"/>
      <c r="J23" s="18"/>
    </row>
  </sheetData>
  <mergeCells count="18">
    <mergeCell ref="I15:I16"/>
    <mergeCell ref="J15:J16"/>
    <mergeCell ref="I2:K2"/>
    <mergeCell ref="I3:K3"/>
    <mergeCell ref="A10:K10"/>
    <mergeCell ref="A11:K11"/>
    <mergeCell ref="A14:A16"/>
    <mergeCell ref="B14:B16"/>
    <mergeCell ref="C14:D14"/>
    <mergeCell ref="E14:E16"/>
    <mergeCell ref="F14:G14"/>
    <mergeCell ref="H14:H16"/>
    <mergeCell ref="I14:J14"/>
    <mergeCell ref="K14:K16"/>
    <mergeCell ref="C15:C16"/>
    <mergeCell ref="D15:D16"/>
    <mergeCell ref="F15:F16"/>
    <mergeCell ref="G15:G16"/>
  </mergeCells>
  <phoneticPr fontId="6" type="noConversion"/>
  <pageMargins left="0.78740157480314965" right="0.19685039370078741" top="0.59055118110236227" bottom="0.59055118110236227" header="0" footer="0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</vt:lpstr>
      <vt:lpstr>Лист1</vt:lpstr>
      <vt:lpstr>программа!Область_печати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2025-03-28T11:05:36Z</dcterms:modified>
</cp:coreProperties>
</file>